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LQPRD_ País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<sst xmlns="http://schemas.openxmlformats.org/spreadsheetml/2006/main" count="34" uniqueCount="21">
  <si>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Fonte: INE | Análise: IVV, IP</t>
  </si>
  <si>
    <t>Total</t>
  </si>
  <si>
    <t>DINAMARCA</t>
  </si>
  <si>
    <t>REINO UNIDO</t>
  </si>
  <si>
    <t>ALEMANHA</t>
  </si>
  <si>
    <t>FRANCA</t>
  </si>
  <si>
    <t>País de Destino</t>
  </si>
  <si>
    <t>Em Valor (1000 €)</t>
  </si>
  <si>
    <t>2007          (Jan-Out)</t>
  </si>
  <si>
    <t>Em volume (HL)</t>
  </si>
  <si>
    <t>Evolução das Expedições / Exportações de Vinho Licoroso com DOP a Granel por Pais de Destino</t>
  </si>
  <si>
    <t>(Excluindo Vinho Licoroso com DOP Porto e Madeira)</t>
  </si>
  <si>
    <t>JAPAO</t>
  </si>
  <si>
    <t>ANGOLA</t>
  </si>
  <si>
    <t>LUXEMBURGO</t>
  </si>
  <si>
    <t>SUICA</t>
  </si>
  <si>
    <t>CABO VERDE</t>
  </si>
  <si>
    <t>ESPANHA</t>
  </si>
  <si>
    <t>RESTANTES PAÍSES</t>
  </si>
  <si>
    <t>BELGICA</t>
  </si>
  <si>
    <t>E.U.AMERICA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</si>
</sst>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/>
    </xf>
    <xf numFmtId="3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40" fillId="0" borderId="12" xfId="0" applyFont="1" applyBorder="1" applyAlignment="1">
      <alignment horizontal="left"/>
    </xf>
    <xf numFmtId="3" fontId="0" fillId="33" borderId="1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0" fillId="33" borderId="14" xfId="0" applyFont="1" applyFill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3" fontId="39" fillId="33" borderId="0" xfId="0" applyNumberFormat="1" applyFont="1" applyFill="1" applyAlignment="1">
      <alignment/>
    </xf>
    <xf numFmtId="3" fontId="39" fillId="33" borderId="17" xfId="0" applyNumberFormat="1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3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39" fillId="33" borderId="18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0" fontId="40" fillId="0" borderId="14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3" fontId="39" fillId="33" borderId="10" xfId="0" applyNumberFormat="1" applyFont="1" applyFill="1" applyBorder="1" applyAlignment="1">
      <alignment vertical="center" wrapText="1"/>
    </xf>
    <xf numFmtId="3" fontId="39" fillId="33" borderId="17" xfId="0" applyNumberFormat="1" applyFont="1" applyFill="1" applyBorder="1" applyAlignment="1">
      <alignment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showRowColHeaders="0" tabSelected="1" zoomScalePageLayoutView="0" workbookViewId="0" topLeftCell="A1">
      <selection activeCell="K2" sqref="K2"/>
    </sheetView>
  </sheetViews>
  <sheetFormatPr defaultColWidth="9.140625" defaultRowHeight="15"/>
  <cols>
    <col min="1" max="1" width="20.28125" style="0" bestFit="1" customWidth="1"/>
    <col min="2" max="9" width="10.7109375" style="0" customWidth="1"/>
    <col min="10" max="10" width="11.8515625" style="1" customWidth="1"/>
    <col min="11" max="11" width="11.8515625" style="0" customWidth="1"/>
    <col min="12" max="12" width="0" style="0" hidden="1" customWidth="1"/>
    <col min="13" max="13" width="6.421875" style="0" customWidth="1"/>
  </cols>
  <sheetData>
    <row r="1" ht="15.75">
      <c r="A1" s="28" t="s">
        <v>10</v>
      </c>
    </row>
    <row r="2" spans="1:4" ht="15.75">
      <c r="A2" s="35" t="s">
        <v>11</v>
      </c>
      <c r="B2" s="36"/>
      <c r="C2" s="36"/>
      <c r="D2" s="36"/>
    </row>
    <row r="4" ht="15">
      <c r="A4" s="18" t="s">
        <v>9</v>
      </c>
    </row>
    <row r="5" ht="5.25" customHeight="1" thickBot="1"/>
    <row r="6" spans="1:13" s="26" customFormat="1" ht="34.5" customHeight="1" thickBot="1" thickTop="1">
      <c r="A6" s="17" t="s">
        <v>6</v>
      </c>
      <c r="B6" s="16">
        <v>2000</v>
      </c>
      <c r="C6" s="16">
        <v>2001</v>
      </c>
      <c r="D6" s="16">
        <v>2002</v>
      </c>
      <c r="E6" s="16">
        <v>2003</v>
      </c>
      <c r="F6" s="16">
        <v>2004</v>
      </c>
      <c r="G6" s="16">
        <v>2005</v>
      </c>
      <c r="H6" s="16">
        <v>2006</v>
      </c>
      <c r="I6" s="16">
        <v>2007</v>
      </c>
      <c r="J6" s="16">
        <v>2008</v>
      </c>
      <c r="K6" s="29">
        <v>2009</v>
      </c>
      <c r="L6" s="27" t="s">
        <v>8</v>
      </c>
      <c r="M6"/>
    </row>
    <row r="7" spans="1:13" s="24" customFormat="1" ht="4.5" customHeight="1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L7" s="25"/>
      <c r="M7"/>
    </row>
    <row r="8" spans="1:16" ht="18" customHeight="1" thickTop="1">
      <c r="A8" s="14" t="s">
        <v>5</v>
      </c>
      <c r="B8" s="13">
        <v>2213.77</v>
      </c>
      <c r="C8" s="13">
        <v>790.59</v>
      </c>
      <c r="D8" s="13">
        <v>680.98</v>
      </c>
      <c r="E8" s="13">
        <v>4376.75</v>
      </c>
      <c r="F8" s="13">
        <v>1241.55</v>
      </c>
      <c r="G8" s="13">
        <v>1711.9</v>
      </c>
      <c r="H8" s="13">
        <v>4942.78</v>
      </c>
      <c r="I8" s="13">
        <v>7719.55</v>
      </c>
      <c r="J8" s="13">
        <v>6000</v>
      </c>
      <c r="K8" s="30">
        <v>6504.09</v>
      </c>
      <c r="L8" s="2">
        <v>467813.95999999996</v>
      </c>
      <c r="O8" s="3"/>
      <c r="P8" s="2"/>
    </row>
    <row r="9" spans="1:16" ht="18" customHeight="1">
      <c r="A9" s="11" t="s">
        <v>4</v>
      </c>
      <c r="B9" s="10">
        <v>342.24</v>
      </c>
      <c r="C9" s="10">
        <v>438.76000000000005</v>
      </c>
      <c r="D9" s="10">
        <v>1129.8400000000001</v>
      </c>
      <c r="E9" s="10">
        <v>748.3299999999999</v>
      </c>
      <c r="F9" s="10">
        <v>750.6</v>
      </c>
      <c r="G9" s="10">
        <v>1587.6</v>
      </c>
      <c r="H9" s="10">
        <v>801.24</v>
      </c>
      <c r="I9" s="10">
        <v>715.43</v>
      </c>
      <c r="J9" s="10">
        <v>1144</v>
      </c>
      <c r="K9" s="9">
        <v>921.2</v>
      </c>
      <c r="L9" s="23">
        <v>314085.51999999996</v>
      </c>
      <c r="O9" s="3"/>
      <c r="P9" s="2"/>
    </row>
    <row r="10" spans="1:16" ht="18" customHeight="1">
      <c r="A10" s="14" t="s">
        <v>3</v>
      </c>
      <c r="B10" s="13">
        <v>94.33</v>
      </c>
      <c r="C10" s="13"/>
      <c r="D10" s="13"/>
      <c r="E10" s="13">
        <v>479.2</v>
      </c>
      <c r="F10" s="13">
        <v>502</v>
      </c>
      <c r="G10" s="13">
        <v>792</v>
      </c>
      <c r="H10" s="13">
        <v>862.85</v>
      </c>
      <c r="I10" s="13">
        <v>584.8499999999999</v>
      </c>
      <c r="J10" s="13">
        <v>387.2</v>
      </c>
      <c r="K10" s="12">
        <v>779.8</v>
      </c>
      <c r="L10" s="2">
        <v>269373.6500000001</v>
      </c>
      <c r="O10" s="3"/>
      <c r="P10" s="2"/>
    </row>
    <row r="11" spans="1:16" ht="18" customHeight="1">
      <c r="A11" s="11" t="s">
        <v>19</v>
      </c>
      <c r="B11" s="10">
        <v>48.6</v>
      </c>
      <c r="C11" s="10">
        <v>294.36</v>
      </c>
      <c r="D11" s="10"/>
      <c r="E11" s="10">
        <v>0.6</v>
      </c>
      <c r="F11" s="10">
        <v>253.18</v>
      </c>
      <c r="G11" s="10">
        <v>257.42</v>
      </c>
      <c r="H11" s="10">
        <v>164</v>
      </c>
      <c r="I11" s="10"/>
      <c r="J11" s="10">
        <v>250</v>
      </c>
      <c r="K11" s="9">
        <v>250</v>
      </c>
      <c r="L11" s="23">
        <v>275243.50999999995</v>
      </c>
      <c r="O11" s="3"/>
      <c r="P11" s="2"/>
    </row>
    <row r="12" spans="1:16" ht="18" customHeight="1">
      <c r="A12" s="14" t="s">
        <v>12</v>
      </c>
      <c r="B12" s="13">
        <v>0.08</v>
      </c>
      <c r="C12" s="13">
        <v>111.15</v>
      </c>
      <c r="D12" s="13"/>
      <c r="E12" s="13"/>
      <c r="F12" s="13">
        <v>75.25</v>
      </c>
      <c r="G12" s="13"/>
      <c r="H12" s="13">
        <v>25.8</v>
      </c>
      <c r="I12" s="13">
        <v>51.6</v>
      </c>
      <c r="J12" s="13"/>
      <c r="K12" s="12">
        <v>68.8</v>
      </c>
      <c r="L12" s="2">
        <v>102681.67</v>
      </c>
      <c r="O12" s="3"/>
      <c r="P12" s="2"/>
    </row>
    <row r="13" spans="1:16" ht="18" customHeight="1">
      <c r="A13" s="11" t="s">
        <v>20</v>
      </c>
      <c r="B13" s="10">
        <v>0.64</v>
      </c>
      <c r="C13" s="10">
        <v>1.3</v>
      </c>
      <c r="D13" s="10">
        <v>0.93</v>
      </c>
      <c r="E13" s="10">
        <v>0.07</v>
      </c>
      <c r="F13" s="10">
        <v>1.92</v>
      </c>
      <c r="G13" s="10"/>
      <c r="H13" s="10">
        <v>0.24</v>
      </c>
      <c r="I13" s="10">
        <v>165.93</v>
      </c>
      <c r="J13" s="10">
        <v>119.84</v>
      </c>
      <c r="K13" s="9">
        <v>48.27</v>
      </c>
      <c r="L13" s="23">
        <v>160343.98</v>
      </c>
      <c r="O13" s="3"/>
      <c r="P13" s="2"/>
    </row>
    <row r="14" spans="1:16" ht="18" customHeight="1">
      <c r="A14" s="14" t="s">
        <v>2</v>
      </c>
      <c r="B14" s="13"/>
      <c r="C14" s="13">
        <v>0.3</v>
      </c>
      <c r="D14" s="13">
        <v>25.92</v>
      </c>
      <c r="E14" s="13">
        <v>200</v>
      </c>
      <c r="F14" s="13">
        <v>440</v>
      </c>
      <c r="G14" s="13">
        <v>184.8</v>
      </c>
      <c r="H14" s="13">
        <v>299.2</v>
      </c>
      <c r="I14" s="13">
        <v>582.24</v>
      </c>
      <c r="J14" s="13">
        <v>211.2</v>
      </c>
      <c r="K14" s="12">
        <v>35.2</v>
      </c>
      <c r="L14" s="2">
        <v>85325.77000000002</v>
      </c>
      <c r="O14" s="3"/>
      <c r="P14" s="2"/>
    </row>
    <row r="15" spans="1:16" ht="18" customHeight="1">
      <c r="A15" s="11" t="s">
        <v>16</v>
      </c>
      <c r="B15" s="10">
        <v>1.58</v>
      </c>
      <c r="C15" s="10"/>
      <c r="D15" s="10"/>
      <c r="E15" s="10"/>
      <c r="F15" s="10">
        <v>1.14</v>
      </c>
      <c r="G15" s="10">
        <v>0.5</v>
      </c>
      <c r="H15" s="10">
        <v>0.51</v>
      </c>
      <c r="I15" s="10">
        <v>0.45</v>
      </c>
      <c r="J15" s="10"/>
      <c r="K15" s="9">
        <v>13.51</v>
      </c>
      <c r="L15" s="2"/>
      <c r="O15" s="3"/>
      <c r="P15" s="2"/>
    </row>
    <row r="16" spans="1:16" ht="18" customHeight="1">
      <c r="A16" s="14" t="s">
        <v>13</v>
      </c>
      <c r="B16" s="13">
        <v>4.53</v>
      </c>
      <c r="C16" s="13">
        <v>0.09</v>
      </c>
      <c r="D16" s="13">
        <v>116.99</v>
      </c>
      <c r="E16" s="13">
        <v>7.68</v>
      </c>
      <c r="F16" s="13">
        <v>24.22</v>
      </c>
      <c r="G16" s="13">
        <v>0.86</v>
      </c>
      <c r="H16" s="13">
        <v>4.260000000000001</v>
      </c>
      <c r="I16" s="13">
        <v>19.02</v>
      </c>
      <c r="J16" s="13">
        <v>1.8599999999999999</v>
      </c>
      <c r="K16" s="12">
        <v>7.75</v>
      </c>
      <c r="L16" s="2"/>
      <c r="O16" s="3"/>
      <c r="P16" s="2"/>
    </row>
    <row r="17" spans="1:16" ht="18" customHeight="1">
      <c r="A17" s="11" t="s">
        <v>15</v>
      </c>
      <c r="B17" s="10">
        <v>30.6</v>
      </c>
      <c r="C17" s="10">
        <v>0.08</v>
      </c>
      <c r="D17" s="10">
        <v>0.9</v>
      </c>
      <c r="E17" s="10">
        <v>57.78</v>
      </c>
      <c r="F17" s="10">
        <v>0.99</v>
      </c>
      <c r="G17" s="10">
        <v>0.09</v>
      </c>
      <c r="H17" s="10">
        <v>2.16</v>
      </c>
      <c r="I17" s="10">
        <v>0.02</v>
      </c>
      <c r="J17" s="10"/>
      <c r="K17" s="9">
        <v>6.33</v>
      </c>
      <c r="L17" s="2"/>
      <c r="O17" s="3"/>
      <c r="P17" s="2"/>
    </row>
    <row r="18" spans="1:16" ht="18" customHeight="1" thickBot="1">
      <c r="A18" s="31" t="s">
        <v>18</v>
      </c>
      <c r="B18" s="32">
        <f>B20-SUM(B8:B17)</f>
        <v>2888.919999999999</v>
      </c>
      <c r="C18" s="32">
        <f aca="true" t="shared" si="0" ref="C18:K18">C20-SUM(C8:C17)</f>
        <v>1983.8700000000001</v>
      </c>
      <c r="D18" s="32">
        <f t="shared" si="0"/>
        <v>670.02</v>
      </c>
      <c r="E18" s="32">
        <f t="shared" si="0"/>
        <v>444.0699999999997</v>
      </c>
      <c r="F18" s="32">
        <f t="shared" si="0"/>
        <v>88.75000000000091</v>
      </c>
      <c r="G18" s="32">
        <f t="shared" si="0"/>
        <v>109.42000000000007</v>
      </c>
      <c r="H18" s="32">
        <f t="shared" si="0"/>
        <v>314.5</v>
      </c>
      <c r="I18" s="32">
        <f t="shared" si="0"/>
        <v>512.2900000000009</v>
      </c>
      <c r="J18" s="32">
        <f t="shared" si="0"/>
        <v>219.91000000000076</v>
      </c>
      <c r="K18" s="34">
        <f t="shared" si="0"/>
        <v>6.079999999999927</v>
      </c>
      <c r="L18" s="23">
        <v>68114.86</v>
      </c>
      <c r="O18" s="3"/>
      <c r="P18" s="2"/>
    </row>
    <row r="19" spans="1:12" ht="4.5" customHeight="1" thickBot="1" thickTop="1">
      <c r="A19" s="8" t="s">
        <v>17</v>
      </c>
      <c r="B19" s="7">
        <v>2802.1600000000003</v>
      </c>
      <c r="C19" s="7">
        <v>1551.05</v>
      </c>
      <c r="D19" s="7">
        <v>16.65</v>
      </c>
      <c r="E19" s="7">
        <v>19.8</v>
      </c>
      <c r="F19" s="7"/>
      <c r="G19" s="7"/>
      <c r="H19" s="7"/>
      <c r="I19" s="7"/>
      <c r="J19" s="7"/>
      <c r="K19" s="7">
        <v>0.5</v>
      </c>
      <c r="L19" s="2"/>
    </row>
    <row r="20" spans="1:12" ht="23.25" customHeight="1" thickBot="1" thickTop="1">
      <c r="A20" s="22" t="s">
        <v>1</v>
      </c>
      <c r="B20" s="21">
        <v>5625.289999999999</v>
      </c>
      <c r="C20" s="21">
        <v>3620.5</v>
      </c>
      <c r="D20" s="21">
        <v>2625.5800000000004</v>
      </c>
      <c r="E20" s="21">
        <v>6314.48</v>
      </c>
      <c r="F20" s="21">
        <v>3379.6000000000004</v>
      </c>
      <c r="G20" s="21">
        <v>4644.59</v>
      </c>
      <c r="H20" s="21">
        <v>7417.54</v>
      </c>
      <c r="I20" s="21">
        <v>10351.380000000003</v>
      </c>
      <c r="J20" s="21">
        <v>8334.01</v>
      </c>
      <c r="K20" s="20">
        <v>8641.03</v>
      </c>
      <c r="L20" s="19">
        <v>2250578.130000001</v>
      </c>
    </row>
    <row r="21" spans="1:10" ht="24" customHeight="1" thickTop="1">
      <c r="A21" s="4" t="s">
        <v>0</v>
      </c>
      <c r="B21" s="2"/>
      <c r="C21" s="2"/>
      <c r="D21" s="2"/>
      <c r="E21" s="2"/>
      <c r="F21" s="2"/>
      <c r="G21" s="2"/>
      <c r="H21" s="2"/>
      <c r="I21" s="2"/>
      <c r="J21" s="2"/>
    </row>
    <row r="22" spans="2:10" ht="15">
      <c r="B22" s="2"/>
      <c r="C22" s="2"/>
      <c r="D22" s="2"/>
      <c r="E22" s="2"/>
      <c r="F22" s="2"/>
      <c r="G22" s="2"/>
      <c r="H22" s="2"/>
      <c r="I22" s="2"/>
      <c r="J22" s="2"/>
    </row>
    <row r="24" ht="15">
      <c r="A24" s="18" t="s">
        <v>7</v>
      </c>
    </row>
    <row r="25" ht="5.25" customHeight="1" thickBot="1"/>
    <row r="26" spans="1:11" ht="33.75" customHeight="1" thickBot="1" thickTop="1">
      <c r="A26" s="17" t="s">
        <v>6</v>
      </c>
      <c r="B26" s="16">
        <v>2000</v>
      </c>
      <c r="C26" s="16">
        <v>2001</v>
      </c>
      <c r="D26" s="16">
        <v>2002</v>
      </c>
      <c r="E26" s="16">
        <v>2003</v>
      </c>
      <c r="F26" s="16">
        <v>2004</v>
      </c>
      <c r="G26" s="16">
        <v>2005</v>
      </c>
      <c r="H26" s="16">
        <v>2006</v>
      </c>
      <c r="I26" s="16">
        <v>2007</v>
      </c>
      <c r="J26" s="16">
        <v>2008</v>
      </c>
      <c r="K26" s="29">
        <v>2009</v>
      </c>
    </row>
    <row r="27" spans="1:11" ht="4.5" customHeight="1" thickBot="1" thickTop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4"/>
    </row>
    <row r="28" spans="1:11" ht="18" customHeight="1" thickTop="1">
      <c r="A28" s="14" t="s">
        <v>5</v>
      </c>
      <c r="B28" s="13">
        <v>499.21433</v>
      </c>
      <c r="C28" s="13">
        <v>254.14163000000002</v>
      </c>
      <c r="D28" s="13">
        <v>231.26999999999998</v>
      </c>
      <c r="E28" s="13">
        <v>1107.777</v>
      </c>
      <c r="F28" s="13">
        <v>255.897</v>
      </c>
      <c r="G28" s="13">
        <v>351.624</v>
      </c>
      <c r="H28" s="13">
        <v>1042.732</v>
      </c>
      <c r="I28" s="13">
        <v>1606.693</v>
      </c>
      <c r="J28" s="13">
        <v>1316.786</v>
      </c>
      <c r="K28" s="30">
        <v>1447.088</v>
      </c>
    </row>
    <row r="29" spans="1:11" ht="18" customHeight="1">
      <c r="A29" s="11" t="s">
        <v>4</v>
      </c>
      <c r="B29" s="10">
        <v>63.584289999999996</v>
      </c>
      <c r="C29" s="10">
        <v>153.88116000000002</v>
      </c>
      <c r="D29" s="10">
        <v>258.17999999999995</v>
      </c>
      <c r="E29" s="10">
        <v>148.862</v>
      </c>
      <c r="F29" s="10">
        <v>158.005</v>
      </c>
      <c r="G29" s="10">
        <v>331.407</v>
      </c>
      <c r="H29" s="10">
        <v>174.855</v>
      </c>
      <c r="I29" s="10">
        <v>165.502</v>
      </c>
      <c r="J29" s="10">
        <v>264.995</v>
      </c>
      <c r="K29" s="9">
        <v>231.663</v>
      </c>
    </row>
    <row r="30" spans="1:11" ht="18" customHeight="1">
      <c r="A30" s="14" t="s">
        <v>3</v>
      </c>
      <c r="B30" s="13">
        <v>27.75144</v>
      </c>
      <c r="C30" s="13"/>
      <c r="D30" s="13"/>
      <c r="E30" s="13">
        <v>103.736</v>
      </c>
      <c r="F30" s="13">
        <v>113.972</v>
      </c>
      <c r="G30" s="13">
        <v>185.191</v>
      </c>
      <c r="H30" s="13">
        <v>211.339</v>
      </c>
      <c r="I30" s="13">
        <v>140.58</v>
      </c>
      <c r="J30" s="13">
        <v>94.39</v>
      </c>
      <c r="K30" s="12">
        <v>194.781</v>
      </c>
    </row>
    <row r="31" spans="1:11" ht="18" customHeight="1">
      <c r="A31" s="11" t="s">
        <v>19</v>
      </c>
      <c r="B31" s="10">
        <v>13.090459999999998</v>
      </c>
      <c r="C31" s="10">
        <v>128.4591</v>
      </c>
      <c r="D31" s="10"/>
      <c r="E31" s="10">
        <v>0.174</v>
      </c>
      <c r="F31" s="10">
        <v>51.385</v>
      </c>
      <c r="G31" s="10">
        <v>48.597</v>
      </c>
      <c r="H31" s="10">
        <v>32.636</v>
      </c>
      <c r="I31" s="10"/>
      <c r="J31" s="10">
        <v>53.805</v>
      </c>
      <c r="K31" s="9">
        <v>54.849</v>
      </c>
    </row>
    <row r="32" spans="1:11" ht="18" customHeight="1">
      <c r="A32" s="14" t="s">
        <v>12</v>
      </c>
      <c r="B32" s="13">
        <v>0.00375</v>
      </c>
      <c r="C32" s="13">
        <v>52.275760000000005</v>
      </c>
      <c r="D32" s="13"/>
      <c r="E32" s="13"/>
      <c r="F32" s="13">
        <v>42.004</v>
      </c>
      <c r="G32" s="13"/>
      <c r="H32" s="13">
        <v>14.7</v>
      </c>
      <c r="I32" s="13">
        <v>30.237</v>
      </c>
      <c r="J32" s="13"/>
      <c r="K32" s="12">
        <v>41.121</v>
      </c>
    </row>
    <row r="33" spans="1:11" ht="18" customHeight="1">
      <c r="A33" s="11" t="s">
        <v>2</v>
      </c>
      <c r="B33" s="10"/>
      <c r="C33" s="10">
        <v>0.6024400000000001</v>
      </c>
      <c r="D33" s="10">
        <v>8.346</v>
      </c>
      <c r="E33" s="10">
        <v>52.78</v>
      </c>
      <c r="F33" s="10">
        <v>111.994</v>
      </c>
      <c r="G33" s="10">
        <v>50.866</v>
      </c>
      <c r="H33" s="10">
        <v>81.081</v>
      </c>
      <c r="I33" s="10">
        <v>131.064</v>
      </c>
      <c r="J33" s="10">
        <v>60.118</v>
      </c>
      <c r="K33" s="9">
        <v>10.788</v>
      </c>
    </row>
    <row r="34" spans="1:11" ht="18" customHeight="1">
      <c r="A34" s="31" t="s">
        <v>20</v>
      </c>
      <c r="B34" s="32">
        <v>1.16424</v>
      </c>
      <c r="C34" s="32">
        <v>0.18603</v>
      </c>
      <c r="D34" s="32">
        <v>0.15</v>
      </c>
      <c r="E34" s="32">
        <v>0.004</v>
      </c>
      <c r="F34" s="32">
        <v>1.1720000000000002</v>
      </c>
      <c r="G34" s="32"/>
      <c r="H34" s="32">
        <v>0.225</v>
      </c>
      <c r="I34" s="32">
        <v>29.039</v>
      </c>
      <c r="J34" s="32">
        <v>19.174</v>
      </c>
      <c r="K34" s="33">
        <v>9.447</v>
      </c>
    </row>
    <row r="35" spans="1:11" ht="18" customHeight="1">
      <c r="A35" s="11" t="s">
        <v>13</v>
      </c>
      <c r="B35" s="10">
        <v>2.03506</v>
      </c>
      <c r="C35" s="10">
        <v>0.03384</v>
      </c>
      <c r="D35" s="10">
        <v>16.297</v>
      </c>
      <c r="E35" s="10">
        <v>12.003</v>
      </c>
      <c r="F35" s="10">
        <v>13.393</v>
      </c>
      <c r="G35" s="10">
        <v>0.361</v>
      </c>
      <c r="H35" s="10">
        <v>2.8529999999999998</v>
      </c>
      <c r="I35" s="10">
        <v>8.416</v>
      </c>
      <c r="J35" s="10">
        <v>1.821</v>
      </c>
      <c r="K35" s="9">
        <v>4.596</v>
      </c>
    </row>
    <row r="36" spans="1:11" ht="18" customHeight="1">
      <c r="A36" s="14" t="s">
        <v>14</v>
      </c>
      <c r="B36" s="13">
        <v>18.198349999999998</v>
      </c>
      <c r="C36" s="13">
        <v>0.70377</v>
      </c>
      <c r="D36" s="13">
        <v>1.812</v>
      </c>
      <c r="E36" s="13">
        <v>8.376</v>
      </c>
      <c r="F36" s="13">
        <v>8.525</v>
      </c>
      <c r="G36" s="13">
        <v>1.48</v>
      </c>
      <c r="H36" s="13"/>
      <c r="I36" s="13">
        <v>1.11</v>
      </c>
      <c r="J36" s="13"/>
      <c r="K36" s="12">
        <v>1.361</v>
      </c>
    </row>
    <row r="37" spans="1:11" ht="18" customHeight="1">
      <c r="A37" s="11" t="s">
        <v>15</v>
      </c>
      <c r="B37" s="10">
        <v>13.8125</v>
      </c>
      <c r="C37" s="10">
        <v>0.01349</v>
      </c>
      <c r="D37" s="10">
        <v>0.236</v>
      </c>
      <c r="E37" s="10">
        <v>15.303</v>
      </c>
      <c r="F37" s="10">
        <v>0.226</v>
      </c>
      <c r="G37" s="10">
        <v>0.03</v>
      </c>
      <c r="H37" s="10">
        <v>0.554</v>
      </c>
      <c r="I37" s="10">
        <v>0.01</v>
      </c>
      <c r="J37" s="10"/>
      <c r="K37" s="9">
        <v>0.751</v>
      </c>
    </row>
    <row r="38" spans="1:11" ht="18" customHeight="1" thickBot="1">
      <c r="A38" s="31" t="s">
        <v>18</v>
      </c>
      <c r="B38" s="32">
        <f>B40-SUM(B28:B37)</f>
        <v>112.23714000000007</v>
      </c>
      <c r="C38" s="32">
        <f aca="true" t="shared" si="1" ref="C38:K38">C40-SUM(C28:C37)</f>
        <v>928.6023700000002</v>
      </c>
      <c r="D38" s="32">
        <f t="shared" si="1"/>
        <v>160.79200000000003</v>
      </c>
      <c r="E38" s="32">
        <f t="shared" si="1"/>
        <v>78.91000000000008</v>
      </c>
      <c r="F38" s="32">
        <f t="shared" si="1"/>
        <v>13.485000000000014</v>
      </c>
      <c r="G38" s="32">
        <f t="shared" si="1"/>
        <v>31.442000000000007</v>
      </c>
      <c r="H38" s="32">
        <f t="shared" si="1"/>
        <v>68.42300000000023</v>
      </c>
      <c r="I38" s="32">
        <f t="shared" si="1"/>
        <v>106.08099999999922</v>
      </c>
      <c r="J38" s="32">
        <f t="shared" si="1"/>
        <v>47.409000000000106</v>
      </c>
      <c r="K38" s="34">
        <f t="shared" si="1"/>
        <v>1.3110000000001492</v>
      </c>
    </row>
    <row r="39" spans="1:11" ht="4.5" customHeight="1" thickBot="1" thickTop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22.5" customHeight="1" thickBot="1" thickTop="1">
      <c r="A40" s="6" t="s">
        <v>1</v>
      </c>
      <c r="B40" s="5">
        <v>751.0915600000001</v>
      </c>
      <c r="C40" s="5">
        <v>1518.8995900000002</v>
      </c>
      <c r="D40" s="5">
        <v>677.083</v>
      </c>
      <c r="E40" s="5">
        <v>1527.9250000000002</v>
      </c>
      <c r="F40" s="5">
        <v>770.0580000000001</v>
      </c>
      <c r="G40" s="5">
        <v>1000.9979999999999</v>
      </c>
      <c r="H40" s="5">
        <v>1629.3980000000001</v>
      </c>
      <c r="I40" s="5">
        <v>2218.732</v>
      </c>
      <c r="J40" s="37">
        <v>1858.498</v>
      </c>
      <c r="K40" s="38">
        <v>1997.756</v>
      </c>
    </row>
    <row r="41" ht="24" customHeight="1" thickTop="1">
      <c r="A41" s="4" t="s">
        <v>0</v>
      </c>
    </row>
    <row r="42" spans="2:10" ht="15">
      <c r="B42" s="2"/>
      <c r="C42" s="2"/>
      <c r="D42" s="2"/>
      <c r="E42" s="2"/>
      <c r="F42" s="2"/>
      <c r="G42" s="2"/>
      <c r="H42" s="2"/>
      <c r="I42" s="2"/>
      <c r="J42" s="2"/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3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3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3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3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3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3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3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3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3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3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3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3"/>
      <c r="B57" s="2"/>
      <c r="C57" s="2"/>
      <c r="D57" s="2"/>
      <c r="E57" s="2"/>
      <c r="F57" s="2"/>
      <c r="G57" s="2"/>
      <c r="H57" s="2"/>
      <c r="I57" s="2"/>
      <c r="J57" s="2"/>
    </row>
  </sheetData>
  <sheetProtection password="CC5A" sheet="1"/>
  <printOptions/>
  <pageMargins left="0.21" right="0.24" top="0.48" bottom="0.38" header="0.31496062992125984" footer="0.31496062992125984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dcterms:created xsi:type="dcterms:W3CDTF">2009-01-30T16:04:23Z</dcterms:created>
  <dcterms:modified xsi:type="dcterms:W3CDTF">2010-04-28T12:50:07Z</dcterms:modified>
  <cp:category/>
  <cp:version/>
  <cp:contentType/>
  <cp:contentStatus/>
</cp:coreProperties>
</file>